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59" i="1" l="1"/>
  <c r="H25" i="1"/>
  <c r="H29" i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<sst xmlns="http://schemas.openxmlformats.org/spreadsheetml/2006/main" count="60" uniqueCount="34">
  <si>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</si>
  <si>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</si>
  <si>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</si>
  <si>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</si>
  <si>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</si>
  <si>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</si>
  <si>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</si>
  <si>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</si>
  <si>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</si>
  <si>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</si>
  <si>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</si>
  <si>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</si>
  <si>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</si>
  <si>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</si>
  <si>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</si>
  <si>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</si>
  <si>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</si>
  <si>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</si>
  <si>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</si>
  <si>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</si>
  <si>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</si>
  <si>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</si>
  <si>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</si>
  <si>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</si>
  <si>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</si>
  <si>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</si>
  <si>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</si>
  <si>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</si>
  <si>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</si>
  <si>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</si>
  <si>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</si>
  <si>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03.02.2025.godine Dom zdravlja Požarevac nije izvršio plaćanje prema dobavljačima:</t>
  </si>
  <si>
    <t>Primljena i neutrošena participacija od 03.02.2025</t>
  </si>
  <si>
    <t xml:space="preserve">Dana: 03.02.2025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</si>
</sst>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1" zoomScaleNormal="100" workbookViewId="0">
      <selection activeCell="H43" sqref="H4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45691</v>
      </c>
      <c r="H12" s="12">
        <v>2901093.45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45691</v>
      </c>
      <c r="H13" s="1">
        <f>H14+H30-H38-H52</f>
        <v>2514734.2600000044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45691</v>
      </c>
      <c r="H14" s="2">
        <f>SUM(H15:H29)</f>
        <v>42337666.710000008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39789649.859999999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3528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1123801.67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12840.44-1261.21+524080-6-72+1076320.08+110001.11-150.25+1335642.49-110127.85-3450.15-8196.75-5897.45-1080588.29-524080-1076320.03-205197.4-86.75-40122.03-0.05-115.55-76.93-215-80.5-128.7-180.15-88.25-93.25-86-120.25+1237915.62</f>
        <v>1240058.95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+2150-604.6+950+9450+3400+1650+8000+2250+900+14850+2900+1600+9900+2250</f>
        <v>161927.63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45691</v>
      </c>
      <c r="H30" s="2">
        <f>H31+H32+H33+H34+H36+H37+H35</f>
        <v>4109442.55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4109442.54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45691</v>
      </c>
      <c r="H38" s="3">
        <f>SUM(H39:H51)</f>
        <v>39822932.460000001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39789649.859999999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18700.599999999999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14582</f>
        <v>14582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45691</v>
      </c>
      <c r="H52" s="3">
        <f>SUM(H53:H58)</f>
        <v>4109442.54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4109442.54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45691</v>
      </c>
      <c r="H59" s="4">
        <f>609640.2+1897174.61-1897174.61-41352.97+18700.6-18700.6-385828.5+14561.19-14561.19+7128+78122.41+53154.67+44888.38+20607+2473781.77</f>
        <v>2860140.96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2473781.77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2901093.4500000044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2025-02-04T06:40:04Z</dcterms:modified>
  <cp:category/>
  <cp:contentStatus/>
</cp:coreProperties>
</file>